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q-data-01\userdata\rbaiza\MyStuff\Best Value Bids\"/>
    </mc:Choice>
  </mc:AlternateContent>
  <bookViews>
    <workbookView xWindow="0" yWindow="0" windowWidth="28800" windowHeight="12375" activeTab="1"/>
  </bookViews>
  <sheets>
    <sheet name="Cooling Tower Recycled" sheetId="1" r:id="rId1"/>
    <sheet name="Cooling Tower Potable" sheetId="2" r:id="rId2"/>
    <sheet name="Closed Loop Inhibitor" sheetId="3" r:id="rId3"/>
    <sheet name="Silic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3" i="4"/>
  <c r="D12" i="4"/>
  <c r="L6" i="4"/>
  <c r="D18" i="4" s="1"/>
  <c r="D13" i="3"/>
  <c r="D12" i="3"/>
  <c r="L6" i="3"/>
  <c r="D13" i="2"/>
  <c r="D12" i="2"/>
  <c r="L6" i="2"/>
  <c r="D18" i="2" l="1"/>
  <c r="D17" i="2"/>
  <c r="D17" i="3"/>
  <c r="D18" i="3"/>
  <c r="D13" i="1"/>
  <c r="D12" i="1" l="1"/>
  <c r="L6" i="1"/>
  <c r="D17" i="1" l="1"/>
  <c r="D18" i="1"/>
</calcChain>
</file>

<file path=xl/sharedStrings.xml><?xml version="1.0" encoding="utf-8"?>
<sst xmlns="http://schemas.openxmlformats.org/spreadsheetml/2006/main" count="99" uniqueCount="26">
  <si>
    <t>Where:</t>
  </si>
  <si>
    <t>PPM is system feed</t>
  </si>
  <si>
    <t>PPM =</t>
  </si>
  <si>
    <t xml:space="preserve">DR = </t>
  </si>
  <si>
    <t>Density is lbm/gal of the chemical</t>
  </si>
  <si>
    <t xml:space="preserve">Density = </t>
  </si>
  <si>
    <t>Cost per Gallon:</t>
  </si>
  <si>
    <t xml:space="preserve">Size of Container = </t>
  </si>
  <si>
    <t>Cost per container =</t>
  </si>
  <si>
    <t>Cost per Gallons</t>
  </si>
  <si>
    <t>Cost per 1000 gallons</t>
  </si>
  <si>
    <t>Cost per 10000 gallons</t>
  </si>
  <si>
    <t>Cost per gallon</t>
  </si>
  <si>
    <t>Gallon chemical/1000 gallons makeup water</t>
  </si>
  <si>
    <t>System Feed</t>
  </si>
  <si>
    <t>S=Density</t>
  </si>
  <si>
    <t>PPM=Feed value of Chemical</t>
  </si>
  <si>
    <t xml:space="preserve">DR=Dosage Rate </t>
  </si>
  <si>
    <t>Formula being used Cooling Tower Chemicals Cooling Tower Inhibitor (Recycled Water)</t>
  </si>
  <si>
    <t>Formula being used Cooling Tower Inhibitor Cooling Tower Inhibitor (Potable Water)</t>
  </si>
  <si>
    <t>Formula being used Closed Loop Chemicals Closed Loop Inhibitor</t>
  </si>
  <si>
    <t>Formula being used Closed Loop Chemicals Silica</t>
  </si>
  <si>
    <t>PPM = DR * Density * 12</t>
  </si>
  <si>
    <t xml:space="preserve">12 is a conversion for 10,000 gallon.  </t>
  </si>
  <si>
    <t>DR is dose rate (gal of chemical/10,000 gallon water)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</si>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</sst>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4" fontId="0" fillId="0" borderId="1" xfId="1" applyFont="1" applyBorder="1"/>
    <xf numFmtId="44" fontId="0" fillId="0" borderId="0" xfId="0" applyNumberFormat="1"/>
    <xf numFmtId="0" fontId="3" fillId="0" borderId="0" xfId="0" applyFont="1"/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12" sqref="F12"/>
    </sheetView>
  </sheetViews>
  <sheetFormatPr defaultRowHeight="15" x14ac:dyDescent="0.25"/>
  <cols>
    <col min="12" max="12" width="10.5703125" bestFit="1" customWidth="1"/>
  </cols>
  <sheetData>
    <row r="1" spans="1:13" ht="18.75" x14ac:dyDescent="0.3">
      <c r="A1" s="5" t="s">
        <v>18</v>
      </c>
    </row>
    <row r="2" spans="1:13" ht="18.75" x14ac:dyDescent="0.3">
      <c r="B2" t="s">
        <v>22</v>
      </c>
      <c r="J2" s="2" t="s">
        <v>6</v>
      </c>
    </row>
    <row r="3" spans="1:13" x14ac:dyDescent="0.25">
      <c r="K3" s="1" t="s">
        <v>7</v>
      </c>
      <c r="L3" s="6">
        <v>1</v>
      </c>
    </row>
    <row r="4" spans="1:13" x14ac:dyDescent="0.25">
      <c r="B4" t="s">
        <v>0</v>
      </c>
      <c r="C4" t="s">
        <v>1</v>
      </c>
      <c r="K4" s="1" t="s">
        <v>8</v>
      </c>
      <c r="L4" s="7">
        <v>1</v>
      </c>
    </row>
    <row r="5" spans="1:13" x14ac:dyDescent="0.25">
      <c r="C5" t="s">
        <v>24</v>
      </c>
    </row>
    <row r="6" spans="1:13" x14ac:dyDescent="0.25">
      <c r="C6" t="s">
        <v>23</v>
      </c>
      <c r="L6" s="3">
        <f>IF(L3=0,0,L4/L3)</f>
        <v>1</v>
      </c>
      <c r="M6" t="s">
        <v>12</v>
      </c>
    </row>
    <row r="7" spans="1:13" x14ac:dyDescent="0.25">
      <c r="C7" t="s">
        <v>4</v>
      </c>
    </row>
    <row r="8" spans="1:13" x14ac:dyDescent="0.25">
      <c r="B8" s="1" t="s">
        <v>2</v>
      </c>
      <c r="C8" s="6">
        <v>1</v>
      </c>
    </row>
    <row r="9" spans="1:13" x14ac:dyDescent="0.25">
      <c r="B9" s="1" t="s">
        <v>3</v>
      </c>
      <c r="C9" s="6">
        <v>1</v>
      </c>
    </row>
    <row r="10" spans="1:13" x14ac:dyDescent="0.25">
      <c r="B10" s="1" t="s">
        <v>5</v>
      </c>
      <c r="C10" s="6">
        <v>1</v>
      </c>
    </row>
    <row r="12" spans="1:13" x14ac:dyDescent="0.25">
      <c r="C12" s="1" t="s">
        <v>3</v>
      </c>
      <c r="D12">
        <f>IF(C8="", 0,IF(C10=0,0,C8/(C10*120)))</f>
        <v>8.3333333333333332E-3</v>
      </c>
      <c r="E12" t="s">
        <v>13</v>
      </c>
    </row>
    <row r="13" spans="1:13" x14ac:dyDescent="0.25">
      <c r="C13" s="1" t="s">
        <v>2</v>
      </c>
      <c r="D13">
        <f>IF(C9="", 0,IF(C8=0,0,C9/(C10*120)))</f>
        <v>8.3333333333333332E-3</v>
      </c>
      <c r="E13" t="s">
        <v>14</v>
      </c>
    </row>
    <row r="15" spans="1:13" ht="18.75" x14ac:dyDescent="0.3">
      <c r="A15" s="2" t="s">
        <v>9</v>
      </c>
    </row>
    <row r="17" spans="1:4" x14ac:dyDescent="0.25">
      <c r="C17" s="1" t="s">
        <v>10</v>
      </c>
      <c r="D17" s="4">
        <f>D12*L6</f>
        <v>8.3333333333333332E-3</v>
      </c>
    </row>
    <row r="18" spans="1:4" x14ac:dyDescent="0.25">
      <c r="C18" s="1" t="s">
        <v>11</v>
      </c>
      <c r="D18" s="4">
        <f>D12*L6*10</f>
        <v>8.3333333333333329E-2</v>
      </c>
    </row>
    <row r="23" spans="1:4" x14ac:dyDescent="0.25">
      <c r="A23" t="s">
        <v>16</v>
      </c>
    </row>
    <row r="24" spans="1:4" x14ac:dyDescent="0.25">
      <c r="A24" t="s">
        <v>17</v>
      </c>
    </row>
    <row r="25" spans="1:4" x14ac:dyDescent="0.25">
      <c r="A25" t="s">
        <v>15</v>
      </c>
    </row>
  </sheetData>
  <sheetProtection algorithmName="SHA-512" hashValue="jruq+lV8aIC5XXNYumdjuD7NooJaRRgnzPh3f6D5LUCBsaHgKRqdsroD5rtqOpmmZe7IULrQo2s/yWFn2ce28g==" saltValue="0NFay2ZchHpmJ/JUcyZ+Rw==" spinCount="100000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G24" sqref="G24"/>
    </sheetView>
  </sheetViews>
  <sheetFormatPr defaultRowHeight="15" x14ac:dyDescent="0.25"/>
  <sheetData>
    <row r="1" spans="1:13" ht="18.75" x14ac:dyDescent="0.3">
      <c r="A1" s="5" t="s">
        <v>19</v>
      </c>
    </row>
    <row r="2" spans="1:13" ht="18.75" x14ac:dyDescent="0.3">
      <c r="B2" t="s">
        <v>22</v>
      </c>
      <c r="J2" s="2" t="s">
        <v>6</v>
      </c>
    </row>
    <row r="3" spans="1:13" x14ac:dyDescent="0.25">
      <c r="K3" s="1" t="s">
        <v>7</v>
      </c>
      <c r="L3" s="6"/>
    </row>
    <row r="4" spans="1:13" x14ac:dyDescent="0.25">
      <c r="B4" t="s">
        <v>0</v>
      </c>
      <c r="C4" t="s">
        <v>1</v>
      </c>
      <c r="K4" s="1" t="s">
        <v>8</v>
      </c>
      <c r="L4" s="7"/>
    </row>
    <row r="5" spans="1:13" x14ac:dyDescent="0.25">
      <c r="C5" t="s">
        <v>24</v>
      </c>
    </row>
    <row r="6" spans="1:13" x14ac:dyDescent="0.25">
      <c r="C6" t="s">
        <v>23</v>
      </c>
      <c r="L6" s="3">
        <f>IF(L3=0,0,L4/L3)</f>
        <v>0</v>
      </c>
      <c r="M6" t="s">
        <v>12</v>
      </c>
    </row>
    <row r="7" spans="1:13" x14ac:dyDescent="0.25">
      <c r="C7" t="s">
        <v>4</v>
      </c>
    </row>
    <row r="8" spans="1:13" x14ac:dyDescent="0.25">
      <c r="B8" s="1" t="s">
        <v>2</v>
      </c>
      <c r="C8" s="6"/>
    </row>
    <row r="9" spans="1:13" x14ac:dyDescent="0.25">
      <c r="B9" s="1" t="s">
        <v>3</v>
      </c>
      <c r="C9" s="6" t="s">
        <v>25</v>
      </c>
    </row>
    <row r="10" spans="1:13" x14ac:dyDescent="0.25">
      <c r="B10" s="1" t="s">
        <v>5</v>
      </c>
      <c r="C10" s="6" t="s">
        <v>25</v>
      </c>
    </row>
    <row r="12" spans="1:13" x14ac:dyDescent="0.25">
      <c r="C12" s="1" t="s">
        <v>3</v>
      </c>
      <c r="D12">
        <f>IF(C8="", 0,IF(C10=0,0,C8/(C10*120)))</f>
        <v>0</v>
      </c>
      <c r="E12" t="s">
        <v>13</v>
      </c>
    </row>
    <row r="13" spans="1:13" x14ac:dyDescent="0.25">
      <c r="C13" s="1" t="s">
        <v>2</v>
      </c>
      <c r="D13">
        <f>IF(C9="", 0,IF(C8=0,0,C9/(C10*120)))</f>
        <v>0</v>
      </c>
      <c r="E13" t="s">
        <v>14</v>
      </c>
    </row>
    <row r="15" spans="1:13" ht="18.75" x14ac:dyDescent="0.3">
      <c r="A15" s="2" t="s">
        <v>9</v>
      </c>
    </row>
    <row r="17" spans="1:4" x14ac:dyDescent="0.25">
      <c r="C17" s="1" t="s">
        <v>10</v>
      </c>
      <c r="D17" s="4">
        <f>D12*L6</f>
        <v>0</v>
      </c>
    </row>
    <row r="18" spans="1:4" x14ac:dyDescent="0.25">
      <c r="C18" s="1" t="s">
        <v>11</v>
      </c>
      <c r="D18" s="4">
        <f>D12*L6*10</f>
        <v>0</v>
      </c>
    </row>
    <row r="23" spans="1:4" x14ac:dyDescent="0.25">
      <c r="A23" t="s">
        <v>16</v>
      </c>
    </row>
    <row r="24" spans="1:4" x14ac:dyDescent="0.25">
      <c r="A24" t="s">
        <v>17</v>
      </c>
    </row>
    <row r="25" spans="1:4" x14ac:dyDescent="0.25">
      <c r="A25" t="s">
        <v>15</v>
      </c>
    </row>
  </sheetData>
  <sheetProtection algorithmName="SHA-512" hashValue="Gptvuxo+dpDg8MBhBUoiyumr8gouwBkk7qiIlcTZDEVwJfZyYasqtZQAoFhaNN8jgHTCAFI8o1616VMPtRoUMg==" saltValue="fiAKBHMC4+x9Q3uvgV/5Ug==" spinCount="100000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10" sqref="E10"/>
    </sheetView>
  </sheetViews>
  <sheetFormatPr defaultRowHeight="15" x14ac:dyDescent="0.25"/>
  <sheetData>
    <row r="1" spans="1:13" ht="18.75" x14ac:dyDescent="0.3">
      <c r="A1" s="5" t="s">
        <v>20</v>
      </c>
    </row>
    <row r="2" spans="1:13" ht="18.75" x14ac:dyDescent="0.3">
      <c r="B2" t="s">
        <v>22</v>
      </c>
      <c r="J2" s="2" t="s">
        <v>6</v>
      </c>
    </row>
    <row r="3" spans="1:13" x14ac:dyDescent="0.25">
      <c r="K3" s="1" t="s">
        <v>7</v>
      </c>
      <c r="L3" s="6"/>
    </row>
    <row r="4" spans="1:13" x14ac:dyDescent="0.25">
      <c r="B4" t="s">
        <v>0</v>
      </c>
      <c r="C4" t="s">
        <v>1</v>
      </c>
      <c r="K4" s="1" t="s">
        <v>8</v>
      </c>
      <c r="L4" s="7"/>
    </row>
    <row r="5" spans="1:13" x14ac:dyDescent="0.25">
      <c r="C5" t="s">
        <v>24</v>
      </c>
    </row>
    <row r="6" spans="1:13" x14ac:dyDescent="0.25">
      <c r="C6" t="s">
        <v>23</v>
      </c>
      <c r="L6" s="3">
        <f>IF(L3=0,0,L4/L3)</f>
        <v>0</v>
      </c>
      <c r="M6" t="s">
        <v>12</v>
      </c>
    </row>
    <row r="7" spans="1:13" x14ac:dyDescent="0.25">
      <c r="C7" t="s">
        <v>4</v>
      </c>
    </row>
    <row r="8" spans="1:13" x14ac:dyDescent="0.25">
      <c r="B8" s="1" t="s">
        <v>2</v>
      </c>
      <c r="C8" s="6" t="s">
        <v>25</v>
      </c>
    </row>
    <row r="9" spans="1:13" x14ac:dyDescent="0.25">
      <c r="B9" s="1" t="s">
        <v>3</v>
      </c>
      <c r="C9" s="6"/>
    </row>
    <row r="10" spans="1:13" x14ac:dyDescent="0.25">
      <c r="B10" s="1" t="s">
        <v>5</v>
      </c>
      <c r="C10" s="6"/>
    </row>
    <row r="12" spans="1:13" x14ac:dyDescent="0.25">
      <c r="C12" s="1" t="s">
        <v>3</v>
      </c>
      <c r="D12">
        <f>IF(C8="", 0,IF(C10=0,0,C8/(C10*120)))</f>
        <v>0</v>
      </c>
      <c r="E12" t="s">
        <v>13</v>
      </c>
    </row>
    <row r="13" spans="1:13" x14ac:dyDescent="0.25">
      <c r="C13" s="1" t="s">
        <v>2</v>
      </c>
      <c r="D13">
        <f>IF(C9="", 0,IF(C8=0,0,C9/(C10*120)))</f>
        <v>0</v>
      </c>
      <c r="E13" t="s">
        <v>14</v>
      </c>
    </row>
    <row r="15" spans="1:13" ht="18.75" x14ac:dyDescent="0.3">
      <c r="A15" s="2" t="s">
        <v>9</v>
      </c>
    </row>
    <row r="17" spans="1:4" x14ac:dyDescent="0.25">
      <c r="C17" s="1" t="s">
        <v>10</v>
      </c>
      <c r="D17" s="4">
        <f>D12*L6</f>
        <v>0</v>
      </c>
    </row>
    <row r="18" spans="1:4" x14ac:dyDescent="0.25">
      <c r="C18" s="1" t="s">
        <v>11</v>
      </c>
      <c r="D18" s="4">
        <f>D12*L6*10</f>
        <v>0</v>
      </c>
    </row>
    <row r="23" spans="1:4" x14ac:dyDescent="0.25">
      <c r="A23" t="s">
        <v>16</v>
      </c>
    </row>
    <row r="24" spans="1:4" x14ac:dyDescent="0.25">
      <c r="A24" t="s">
        <v>17</v>
      </c>
    </row>
    <row r="25" spans="1:4" x14ac:dyDescent="0.25">
      <c r="A25" t="s">
        <v>15</v>
      </c>
    </row>
  </sheetData>
  <sheetProtection algorithmName="SHA-512" hashValue="InnRZZxgyAnEkQ+i9TIeHQivrpo/2Y8jhJdrKVIgQ+tjjl6YdH2qszXFpuv16PpJbAkHNRkOd0x6d7CX8jAAMQ==" saltValue="ruyt2uWqF95FAPFLPidysQ==" spinCount="100000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5" x14ac:dyDescent="0.25"/>
  <sheetData>
    <row r="1" spans="1:13" ht="18.75" x14ac:dyDescent="0.3">
      <c r="A1" s="5" t="s">
        <v>21</v>
      </c>
    </row>
    <row r="2" spans="1:13" ht="18.75" x14ac:dyDescent="0.3">
      <c r="B2" t="s">
        <v>22</v>
      </c>
      <c r="J2" s="2" t="s">
        <v>6</v>
      </c>
    </row>
    <row r="3" spans="1:13" x14ac:dyDescent="0.25">
      <c r="K3" s="1" t="s">
        <v>7</v>
      </c>
      <c r="L3" s="6"/>
    </row>
    <row r="4" spans="1:13" x14ac:dyDescent="0.25">
      <c r="B4" t="s">
        <v>0</v>
      </c>
      <c r="C4" t="s">
        <v>1</v>
      </c>
      <c r="K4" s="1" t="s">
        <v>8</v>
      </c>
      <c r="L4" s="7"/>
    </row>
    <row r="5" spans="1:13" x14ac:dyDescent="0.25">
      <c r="C5" t="s">
        <v>24</v>
      </c>
    </row>
    <row r="6" spans="1:13" x14ac:dyDescent="0.25">
      <c r="C6" t="s">
        <v>23</v>
      </c>
      <c r="L6" s="3">
        <f>IF(L3=0,0,L4/L3)</f>
        <v>0</v>
      </c>
      <c r="M6" t="s">
        <v>12</v>
      </c>
    </row>
    <row r="7" spans="1:13" x14ac:dyDescent="0.25">
      <c r="C7" t="s">
        <v>4</v>
      </c>
    </row>
    <row r="8" spans="1:13" x14ac:dyDescent="0.25">
      <c r="B8" s="1" t="s">
        <v>2</v>
      </c>
      <c r="C8" s="6"/>
    </row>
    <row r="9" spans="1:13" x14ac:dyDescent="0.25">
      <c r="B9" s="1" t="s">
        <v>3</v>
      </c>
      <c r="C9" s="6"/>
    </row>
    <row r="10" spans="1:13" x14ac:dyDescent="0.25">
      <c r="B10" s="1" t="s">
        <v>5</v>
      </c>
      <c r="C10" s="6"/>
    </row>
    <row r="12" spans="1:13" x14ac:dyDescent="0.25">
      <c r="C12" s="1" t="s">
        <v>3</v>
      </c>
      <c r="D12">
        <f>IF(C8="", 0,IF(C10=0,0,C8/(C10*120)))</f>
        <v>0</v>
      </c>
      <c r="E12" t="s">
        <v>13</v>
      </c>
    </row>
    <row r="13" spans="1:13" x14ac:dyDescent="0.25">
      <c r="C13" s="1" t="s">
        <v>2</v>
      </c>
      <c r="D13">
        <f>IF(C9="", 0,IF(C8=0,0,C9/(C10*120)))</f>
        <v>0</v>
      </c>
      <c r="E13" t="s">
        <v>14</v>
      </c>
    </row>
    <row r="15" spans="1:13" ht="18.75" x14ac:dyDescent="0.3">
      <c r="A15" s="2" t="s">
        <v>9</v>
      </c>
    </row>
    <row r="17" spans="1:4" x14ac:dyDescent="0.25">
      <c r="C17" s="1" t="s">
        <v>10</v>
      </c>
      <c r="D17" s="4">
        <f>D12*L6</f>
        <v>0</v>
      </c>
    </row>
    <row r="18" spans="1:4" x14ac:dyDescent="0.25">
      <c r="C18" s="1" t="s">
        <v>11</v>
      </c>
      <c r="D18" s="4">
        <f>D12*L6*10</f>
        <v>0</v>
      </c>
    </row>
    <row r="23" spans="1:4" x14ac:dyDescent="0.25">
      <c r="A23" t="s">
        <v>16</v>
      </c>
    </row>
    <row r="24" spans="1:4" x14ac:dyDescent="0.25">
      <c r="A24" t="s">
        <v>17</v>
      </c>
    </row>
    <row r="25" spans="1:4" x14ac:dyDescent="0.25">
      <c r="A25" t="s">
        <v>15</v>
      </c>
    </row>
  </sheetData>
  <sheetProtection algorithmName="SHA-512" hashValue="cKfIpQo/O7SStS0D5I8MPyYvCt6MpkaN61doZvLRZqbC4UxYpoqV2XmEWSbYIlbTGBBnuon7q6Dvj7+Tv0zAIQ==" saltValue="yKWmW0AlOenhvhlBQq6Chw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Cooling Tower Recycled</vt:lpstr>
      <vt:lpstr>Cooling Tower Potable</vt:lpstr>
      <vt:lpstr>Closed Loop Inhibitor</vt:lpstr>
      <vt:lpstr>Silica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Jannasch</dc:creator>
  <cp:lastModifiedBy>Rosie Baiza</cp:lastModifiedBy>
  <cp:lastPrinted>2018-08-15T15:55:57Z</cp:lastPrinted>
  <dcterms:created xsi:type="dcterms:W3CDTF">2018-07-06T15:58:21Z</dcterms:created>
  <dcterms:modified xsi:type="dcterms:W3CDTF">2018-08-16T19:06:17Z</dcterms:modified>
</cp:coreProperties>
</file>